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lb" ContentType="model/gltf.binary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valterborsato.it\Didattica\Eserciziario_Excel\file_esercizi\"/>
    </mc:Choice>
  </mc:AlternateContent>
  <xr:revisionPtr revIDLastSave="0" documentId="13_ncr:1_{EF4F693F-BAA0-4080-830D-7B87D29A54E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date" sheetId="1" r:id="rId1"/>
    <sheet name="la sfida.....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B17" i="1"/>
  <c r="B14" i="1"/>
  <c r="B11" i="1"/>
  <c r="C8" i="1"/>
  <c r="D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valter borsato</author>
  </authors>
  <commentList>
    <comment ref="C8" authorId="0" shapeId="0" xr:uid="{07DA67B6-EC7E-403E-9338-4C4F6F3A5F34}">
      <text>
        <r>
          <rPr>
            <b/>
            <sz val="9"/>
            <color indexed="81"/>
            <rFont val="Tahoma"/>
            <family val="2"/>
          </rPr>
          <t>valter borsato:</t>
        </r>
        <r>
          <rPr>
            <sz val="9"/>
            <color indexed="81"/>
            <rFont val="Tahoma"/>
            <family val="2"/>
          </rPr>
          <t xml:space="preserve">
=NUM.SETTIMANA(B8)</t>
        </r>
      </text>
    </comment>
    <comment ref="B11" authorId="0" shapeId="0" xr:uid="{31946AC9-B14D-4A19-883F-4BA869483967}">
      <text>
        <r>
          <rPr>
            <b/>
            <sz val="9"/>
            <color indexed="81"/>
            <rFont val="Tahoma"/>
            <family val="2"/>
          </rPr>
          <t>valter borsato:</t>
        </r>
        <r>
          <rPr>
            <sz val="9"/>
            <color indexed="81"/>
            <rFont val="Tahoma"/>
            <family val="2"/>
          </rPr>
          <t xml:space="preserve">
=B8-B5
oppure
=DATA.DIFF(B5;B8;"D")</t>
        </r>
      </text>
    </comment>
    <comment ref="B14" authorId="0" shapeId="0" xr:uid="{E7E85C21-A02D-4E5E-AFDE-677DDD81DC56}">
      <text>
        <r>
          <rPr>
            <b/>
            <sz val="9"/>
            <color indexed="81"/>
            <rFont val="Tahoma"/>
            <family val="2"/>
          </rPr>
          <t>valter borsato:</t>
        </r>
        <r>
          <rPr>
            <sz val="9"/>
            <color indexed="81"/>
            <rFont val="Tahoma"/>
            <family val="2"/>
          </rPr>
          <t xml:space="preserve">
=DATA.DIFF(B5;B8;"M")</t>
        </r>
      </text>
    </comment>
    <comment ref="B17" authorId="0" shapeId="0" xr:uid="{B67419AB-73C6-40D6-93FB-CB1A34256964}">
      <text>
        <r>
          <rPr>
            <b/>
            <sz val="9"/>
            <color indexed="81"/>
            <rFont val="Tahoma"/>
            <family val="2"/>
          </rPr>
          <t>valter borsato:</t>
        </r>
        <r>
          <rPr>
            <sz val="9"/>
            <color indexed="81"/>
            <rFont val="Tahoma"/>
            <family val="2"/>
          </rPr>
          <t xml:space="preserve">
=GIORNI.LAVORATIVI.TOT(B5;B8;F3:F11)</t>
        </r>
      </text>
    </comment>
    <comment ref="B20" authorId="0" shapeId="0" xr:uid="{42568555-F88C-4FBE-AB1A-888B9C00DD0F}">
      <text>
        <r>
          <rPr>
            <b/>
            <sz val="9"/>
            <color indexed="81"/>
            <rFont val="Tahoma"/>
            <family val="2"/>
          </rPr>
          <t>valter borsato:</t>
        </r>
        <r>
          <rPr>
            <sz val="9"/>
            <color indexed="81"/>
            <rFont val="Tahoma"/>
            <family val="2"/>
          </rPr>
          <t xml:space="preserve">
=GIORNO.LAVORATIVO(B5;100;F3:F11)</t>
        </r>
      </text>
    </comment>
  </commentList>
</comments>
</file>

<file path=xl/sharedStrings.xml><?xml version="1.0" encoding="utf-8"?>
<sst xmlns="http://schemas.openxmlformats.org/spreadsheetml/2006/main" count="17" uniqueCount="17">
  <si>
    <t>Lunedì di pasqua</t>
  </si>
  <si>
    <t>Festa del lavoro</t>
  </si>
  <si>
    <t>Ferragosto assunzione</t>
  </si>
  <si>
    <t>Epifania</t>
  </si>
  <si>
    <t>Capodanno</t>
  </si>
  <si>
    <t>Festa della Repubblica</t>
  </si>
  <si>
    <t>Natale</t>
  </si>
  <si>
    <t>S. Stefano</t>
  </si>
  <si>
    <t>Giorni lavorativi fra due date</t>
  </si>
  <si>
    <t>numero settimana</t>
  </si>
  <si>
    <t>Liberazione</t>
  </si>
  <si>
    <t>differenza giorni</t>
  </si>
  <si>
    <t xml:space="preserve">differenza mesi </t>
  </si>
  <si>
    <t>Festività 2020</t>
  </si>
  <si>
    <t>data iniziale</t>
  </si>
  <si>
    <t>data finale</t>
  </si>
  <si>
    <t>100 giorni lavorativi a partire dal 20/4/20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</si>
</sst>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4" x14ac:knownFonts="1">
    <font>
      <sz val="11"/>
      <color theme="1"/>
      <name val="Calibri"/>
      <family val="2"/>
      <scheme val="minor"/>
    </font>
    <font>
      <b/>
      <sz val="10"/>
      <color rgb="FF141414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164" fontId="0" fillId="0" borderId="0" xfId="0" applyNumberFormat="1"/>
    <xf numFmtId="49" fontId="0" fillId="2" borderId="1" xfId="0" applyNumberFormat="1" applyFill="1" applyBorder="1"/>
    <xf numFmtId="16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2" xfId="0" applyNumberFormat="1" applyBorder="1"/>
    <xf numFmtId="0" fontId="0" fillId="0" borderId="0" xfId="0" quotePrefix="1" applyAlignment="1">
      <alignment wrapText="1"/>
    </xf>
    <xf numFmtId="0" fontId="0" fillId="0" borderId="0" xfId="0" quotePrefix="1" applyAlignment="1"/>
    <xf numFmtId="0" fontId="0" fillId="2" borderId="1" xfId="0" applyNumberFormat="1" applyFill="1" applyBorder="1" applyAlignment="1">
      <alignment horizontal="center"/>
    </xf>
    <xf numFmtId="164" fontId="0" fillId="4" borderId="1" xfId="0" applyNumberFormat="1" applyFill="1" applyBorder="1"/>
    <xf numFmtId="0" fontId="1" fillId="0" borderId="0" xfId="0" applyFont="1"/>
    <xf numFmtId="14" fontId="0" fillId="5" borderId="3" xfId="0" applyNumberFormat="1" applyFill="1" applyBorder="1"/>
    <xf numFmtId="1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7/06/relationships/model3d" Target="../media/model3d1.glb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0</xdr:colOff>
      <xdr:row>2</xdr:row>
      <xdr:rowOff>1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09600" y="0"/>
          <a:ext cx="3390900" cy="390526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rtlCol="0" anchor="ctr"/>
        <a:lstStyle/>
        <a:p>
          <a:pPr algn="ctr"/>
          <a:r>
            <a:rPr lang="it-IT" sz="1600">
              <a:solidFill>
                <a:sysClr val="windowText" lastClr="000000"/>
              </a:solidFill>
            </a:rPr>
            <a:t>Principali</a:t>
          </a:r>
          <a:r>
            <a:rPr lang="it-IT" sz="1600" baseline="0">
              <a:solidFill>
                <a:sysClr val="windowText" lastClr="000000"/>
              </a:solidFill>
            </a:rPr>
            <a:t> operazioni sul formato data</a:t>
          </a:r>
          <a:endParaRPr lang="it-IT" sz="16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4</xdr:col>
      <xdr:colOff>0</xdr:colOff>
      <xdr:row>8</xdr:row>
      <xdr:rowOff>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57236DDF-FD43-4D9C-96BB-FA0190C28D5B}"/>
            </a:ext>
          </a:extLst>
        </xdr:cNvPr>
        <xdr:cNvSpPr txBox="1"/>
      </xdr:nvSpPr>
      <xdr:spPr>
        <a:xfrm>
          <a:off x="1695450" y="971550"/>
          <a:ext cx="9086850" cy="571500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rtlCol="0" anchor="ctr"/>
        <a:lstStyle/>
        <a:p>
          <a:pPr algn="ctr"/>
          <a:r>
            <a:rPr lang="it-IT" sz="1400">
              <a:solidFill>
                <a:sysClr val="windowText" lastClr="000000"/>
              </a:solidFill>
            </a:rPr>
            <a:t>=DATA.DIFF(OGGI();B2;"y")&amp;" anni "&amp;DATA.DIFF(OGGI();B2;"ym")&amp;" mesi "&amp;DATA.DIFF(OGGI();B2;"md")&amp;" giorni"</a:t>
          </a:r>
        </a:p>
      </xdr:txBody>
    </xdr:sp>
    <xdr:clientData/>
  </xdr:twoCellAnchor>
  <xdr:twoCellAnchor>
    <xdr:from>
      <xdr:col>3</xdr:col>
      <xdr:colOff>8648700</xdr:colOff>
      <xdr:row>2</xdr:row>
      <xdr:rowOff>4762</xdr:rowOff>
    </xdr:from>
    <xdr:to>
      <xdr:col>6</xdr:col>
      <xdr:colOff>171450</xdr:colOff>
      <xdr:row>10</xdr:row>
      <xdr:rowOff>4762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6" name="Modello 3D 5" descr="Emoji faccina con occhiali da sole">
              <a:extLst>
                <a:ext uri="{FF2B5EF4-FFF2-40B4-BE49-F238E27FC236}">
                  <a16:creationId xmlns:a16="http://schemas.microsoft.com/office/drawing/2014/main" id="{505707BC-943B-419A-94EB-06349CD36BB4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828800" cy="1524000"/>
                  </a:xfrm>
                  <a:prstGeom prst="rect">
                    <a:avLst/>
                  </a:prstGeom>
                </am3d:spPr>
                <am3d:camera>
                  <am3d:pos x="0" y="0" z="78334150"/>
                  <am3d:up dx="0" dy="36000000" dz="0"/>
                  <am3d:lookAt x="0" y="0" z="0"/>
                  <am3d:perspective fov="2700000"/>
                </am3d:camera>
                <am3d:trans>
                  <am3d:meterPerModelUnit n="88884" d="1000000"/>
                  <am3d:preTrans dx="1832" dy="-16799170" dz="-1200816"/>
                  <am3d:scale>
                    <am3d:sx n="1000000" d="1000000"/>
                    <am3d:sy n="1000000" d="1000000"/>
                    <am3d:sz n="1000000" d="1000000"/>
                  </am3d:scale>
                  <am3d:rot ax="-435393" ay="-1116639" az="139623"/>
                  <am3d:postTrans dx="0" dy="0" dz="0"/>
                </am3d:trans>
                <am3d:raster rName="Office3DRenderer" rVer="16.0.8326">
                  <am3d:blip r:embed="rId2"/>
                </am3d:raster>
                <am3d:objViewport viewportSz="2743200"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0">
                  <am3d:clr>
                    <a:scrgbClr r="100000" g="75000" b="50000"/>
                  </am3d:clr>
                  <am3d:intensity n="9765625" d="1000000"/>
                  <am3d:pos x="21959998" y="70920001" z="16344003"/>
                </am3d:ptLight>
                <am3d:ptLight rad="0">
                  <am3d:clr>
                    <a:scrgbClr r="40000" g="60000" b="95000"/>
                  </am3d:clr>
                  <am3d:intensity n="12250000" d="1000000"/>
                  <am3d:pos x="-37964106" y="51130435" z="57631972"/>
                </am3d:ptLight>
                <am3d:ptLight rad="0">
                  <am3d:clr>
                    <a:scrgbClr r="86837" g="72700" b="100000"/>
                  </am3d:clr>
                  <am3d:intensity n="3125000" d="1000000"/>
                  <am3d:pos x="-37739122" y="58056624" z="-34769649"/>
                </am3d:ptLight>
              </am3d:model3d>
            </a:graphicData>
          </a:graphic>
        </xdr:graphicFrame>
      </mc:Choice>
      <mc:Fallback>
        <xdr:pic>
          <xdr:nvPicPr>
            <xdr:cNvPr id="6" name="Modello 3D 5" descr="Emoji faccina con occhiali da sole">
              <a:extLst>
                <a:ext uri="{FF2B5EF4-FFF2-40B4-BE49-F238E27FC236}">
                  <a16:creationId xmlns:a16="http://schemas.microsoft.com/office/drawing/2014/main" id="{505707BC-943B-419A-94EB-06349CD36BB4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344150" y="404812"/>
              <a:ext cx="1828800" cy="1524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20"/>
  <sheetViews>
    <sheetView tabSelected="1" workbookViewId="0">
      <selection activeCell="K13" sqref="K13"/>
    </sheetView>
  </sheetViews>
  <sheetFormatPr defaultRowHeight="15" x14ac:dyDescent="0.25"/>
  <cols>
    <col min="2" max="2" width="37.28515625" bestFit="1" customWidth="1"/>
    <col min="3" max="3" width="17.5703125" bestFit="1" customWidth="1"/>
    <col min="6" max="6" width="28" style="1" customWidth="1"/>
    <col min="7" max="7" width="21" bestFit="1" customWidth="1"/>
  </cols>
  <sheetData>
    <row r="2" spans="2:7" ht="15.75" thickBot="1" x14ac:dyDescent="0.3">
      <c r="B2" s="5"/>
      <c r="F2" s="13" t="s">
        <v>13</v>
      </c>
      <c r="G2" s="13"/>
    </row>
    <row r="3" spans="2:7" x14ac:dyDescent="0.25">
      <c r="F3" s="3">
        <v>43831</v>
      </c>
      <c r="G3" s="4" t="s">
        <v>4</v>
      </c>
    </row>
    <row r="4" spans="2:7" x14ac:dyDescent="0.25">
      <c r="B4" s="2" t="s">
        <v>14</v>
      </c>
      <c r="F4" s="3">
        <v>43836</v>
      </c>
      <c r="G4" s="4" t="s">
        <v>3</v>
      </c>
    </row>
    <row r="5" spans="2:7" x14ac:dyDescent="0.25">
      <c r="B5" s="9">
        <v>43941</v>
      </c>
      <c r="F5" s="3">
        <v>43934</v>
      </c>
      <c r="G5" s="4" t="s">
        <v>0</v>
      </c>
    </row>
    <row r="6" spans="2:7" x14ac:dyDescent="0.25">
      <c r="F6" s="3">
        <v>43946</v>
      </c>
      <c r="G6" s="4" t="s">
        <v>10</v>
      </c>
    </row>
    <row r="7" spans="2:7" x14ac:dyDescent="0.25">
      <c r="B7" s="2" t="s">
        <v>15</v>
      </c>
      <c r="C7" s="2" t="s">
        <v>9</v>
      </c>
      <c r="F7" s="3">
        <v>43952</v>
      </c>
      <c r="G7" s="4" t="s">
        <v>1</v>
      </c>
    </row>
    <row r="8" spans="2:7" x14ac:dyDescent="0.25">
      <c r="B8" s="9">
        <v>44196</v>
      </c>
      <c r="C8" s="8">
        <f>WEEKNUM(B8)</f>
        <v>53</v>
      </c>
      <c r="F8" s="3">
        <v>43984</v>
      </c>
      <c r="G8" s="4" t="s">
        <v>5</v>
      </c>
    </row>
    <row r="9" spans="2:7" x14ac:dyDescent="0.25">
      <c r="F9" s="3">
        <v>44058</v>
      </c>
      <c r="G9" s="4" t="s">
        <v>2</v>
      </c>
    </row>
    <row r="10" spans="2:7" x14ac:dyDescent="0.25">
      <c r="B10" s="2" t="s">
        <v>11</v>
      </c>
      <c r="F10" s="3">
        <v>44190</v>
      </c>
      <c r="G10" s="4" t="s">
        <v>6</v>
      </c>
    </row>
    <row r="11" spans="2:7" x14ac:dyDescent="0.25">
      <c r="B11" s="8">
        <f>B8-B5</f>
        <v>255</v>
      </c>
      <c r="F11" s="3">
        <v>44191</v>
      </c>
      <c r="G11" s="4" t="s">
        <v>7</v>
      </c>
    </row>
    <row r="13" spans="2:7" x14ac:dyDescent="0.25">
      <c r="B13" s="2" t="s">
        <v>12</v>
      </c>
    </row>
    <row r="14" spans="2:7" x14ac:dyDescent="0.25">
      <c r="B14" s="8">
        <f>DATEDIF(B5,B8,"M")</f>
        <v>8</v>
      </c>
    </row>
    <row r="16" spans="2:7" x14ac:dyDescent="0.25">
      <c r="B16" s="2" t="s">
        <v>8</v>
      </c>
    </row>
    <row r="17" spans="2:2" x14ac:dyDescent="0.25">
      <c r="B17" s="8">
        <f>NETWORKDAYS(B5,B8,F3:F11)</f>
        <v>181</v>
      </c>
    </row>
    <row r="19" spans="2:2" x14ac:dyDescent="0.25">
      <c r="B19" s="2" t="s">
        <v>16</v>
      </c>
    </row>
    <row r="20" spans="2:2" x14ac:dyDescent="0.25">
      <c r="B20" s="12">
        <f>WORKDAY(B5,100,F3:F11)</f>
        <v>44083</v>
      </c>
    </row>
  </sheetData>
  <mergeCells count="1">
    <mergeCell ref="F2:G2"/>
  </mergeCell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1:D7"/>
  <sheetViews>
    <sheetView workbookViewId="0">
      <selection activeCell="E14" sqref="E14"/>
    </sheetView>
  </sheetViews>
  <sheetFormatPr defaultRowHeight="15" x14ac:dyDescent="0.25"/>
  <cols>
    <col min="1" max="2" width="10.7109375" bestFit="1" customWidth="1"/>
    <col min="3" max="3" width="4" customWidth="1"/>
    <col min="4" max="4" width="136.28515625" customWidth="1"/>
  </cols>
  <sheetData>
    <row r="1" spans="2:4" ht="15.75" thickBot="1" x14ac:dyDescent="0.3"/>
    <row r="2" spans="2:4" ht="15.75" thickBot="1" x14ac:dyDescent="0.3">
      <c r="B2" s="11">
        <v>47848</v>
      </c>
      <c r="D2" s="10" t="str">
        <f ca="1">DATEDIF(TODAY(),B2,"y")&amp;" anni "&amp;DATEDIF(TODAY(),B2,"ym")&amp;" mesi "&amp;DATEDIF(TODAY(),B2,"md")&amp;" giorni"</f>
        <v>10 anni 1 mesi 9 giorni</v>
      </c>
    </row>
    <row r="5" spans="2:4" x14ac:dyDescent="0.25">
      <c r="D5" s="7"/>
    </row>
    <row r="7" spans="2:4" x14ac:dyDescent="0.25">
      <c r="D7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date</vt:lpstr>
      <vt:lpstr>la sfida.....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Valter</dc:creator>
  <cp:lastModifiedBy>valter borsato</cp:lastModifiedBy>
  <dcterms:created xsi:type="dcterms:W3CDTF">2013-01-24T15:42:09Z</dcterms:created>
  <dcterms:modified xsi:type="dcterms:W3CDTF">2020-11-22T15:02:56Z</dcterms:modified>
</cp:coreProperties>
</file>